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checkCompatibility="1" autoCompressPictures="0"/>
  <bookViews>
    <workbookView xWindow="0" yWindow="0" windowWidth="25600" windowHeight="14180" tabRatio="288"/>
  </bookViews>
  <sheets>
    <sheet name="Taulukko2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" i="2" l="1"/>
  <c r="Y10" i="2"/>
  <c r="V9" i="2"/>
  <c r="Y9" i="2"/>
  <c r="V6" i="2"/>
  <c r="Y6" i="2"/>
  <c r="V5" i="2"/>
  <c r="Y5" i="2"/>
  <c r="V18" i="2"/>
  <c r="Y18" i="2"/>
  <c r="V8" i="2"/>
  <c r="Y8" i="2"/>
  <c r="V21" i="2"/>
  <c r="Y21" i="2"/>
  <c r="V22" i="2"/>
  <c r="Y22" i="2"/>
  <c r="V14" i="2"/>
  <c r="Y14" i="2"/>
  <c r="V11" i="2"/>
  <c r="Y11" i="2"/>
  <c r="V12" i="2"/>
  <c r="Y12" i="2"/>
  <c r="V3" i="2"/>
  <c r="Y3" i="2"/>
  <c r="V24" i="2"/>
  <c r="Y24" i="2"/>
  <c r="V13" i="2"/>
  <c r="Y13" i="2"/>
  <c r="V16" i="2"/>
  <c r="Y16" i="2"/>
  <c r="V20" i="2"/>
  <c r="Y20" i="2"/>
  <c r="V23" i="2"/>
  <c r="Y23" i="2"/>
  <c r="V19" i="2"/>
  <c r="Y19" i="2"/>
  <c r="V4" i="2"/>
  <c r="Y4" i="2"/>
  <c r="V17" i="2"/>
  <c r="V15" i="2"/>
  <c r="V7" i="2"/>
  <c r="V25" i="2"/>
  <c r="V29" i="2"/>
  <c r="V26" i="2"/>
  <c r="V31" i="2"/>
  <c r="V32" i="2"/>
  <c r="V28" i="2"/>
  <c r="V30" i="2"/>
  <c r="V27" i="2"/>
  <c r="Y26" i="2"/>
  <c r="Y29" i="2"/>
  <c r="Y25" i="2"/>
  <c r="Y15" i="2"/>
  <c r="Y28" i="2"/>
  <c r="Y32" i="2"/>
  <c r="Y31" i="2"/>
  <c r="Y17" i="2"/>
  <c r="Y27" i="2"/>
  <c r="Y7" i="2"/>
  <c r="Y30" i="2"/>
</calcChain>
</file>

<file path=xl/sharedStrings.xml><?xml version="1.0" encoding="utf-8"?>
<sst xmlns="http://schemas.openxmlformats.org/spreadsheetml/2006/main" count="434" uniqueCount="37">
  <si>
    <t>x</t>
  </si>
  <si>
    <t>Yliaika</t>
  </si>
  <si>
    <t>Loppupisteet</t>
  </si>
  <si>
    <t>Rastipisteet</t>
  </si>
  <si>
    <t>Sijoitus</t>
  </si>
  <si>
    <t>Nikula Esa</t>
  </si>
  <si>
    <t>Kunnari Keijo</t>
  </si>
  <si>
    <t>Laaksola Mikaela</t>
  </si>
  <si>
    <t>Lindeman Markus</t>
  </si>
  <si>
    <t>Määttä Pia</t>
  </si>
  <si>
    <t>Koivusalo Sofi</t>
  </si>
  <si>
    <t>Lassila Markku</t>
  </si>
  <si>
    <t>Laaksola Helena</t>
  </si>
  <si>
    <t>Heikkinen Leena</t>
  </si>
  <si>
    <t>Kiiskinen Vesa</t>
  </si>
  <si>
    <t>Alatalo Sanni</t>
  </si>
  <si>
    <t>Korhonen Tarmo</t>
  </si>
  <si>
    <t>Härkönen Miko</t>
  </si>
  <si>
    <t>Korhonen Joni</t>
  </si>
  <si>
    <t>Tervo Eija</t>
  </si>
  <si>
    <t>Heikkinen Teijo ja Leila</t>
  </si>
  <si>
    <t>Korhonen Anne</t>
  </si>
  <si>
    <t>Huttunen Hannu</t>
  </si>
  <si>
    <t>Uotila Jyrki</t>
  </si>
  <si>
    <t>Huotari Esa</t>
  </si>
  <si>
    <t>Käkelä Maija</t>
  </si>
  <si>
    <t>Piirainen Jussi</t>
  </si>
  <si>
    <t>Vänskä Sauli</t>
  </si>
  <si>
    <t>Pantti Jani-Pekka</t>
  </si>
  <si>
    <t>Vänskä Ilkka</t>
  </si>
  <si>
    <t>Koivusalo Jari</t>
  </si>
  <si>
    <t>Määttä Juhani</t>
  </si>
  <si>
    <t>Niskanen Sirkka-Liisa</t>
  </si>
  <si>
    <t>Korhonen Kaija</t>
  </si>
  <si>
    <t>Laaksola Jukka</t>
  </si>
  <si>
    <t>Jymyrastit rogaining 22.5.2016 tulokset</t>
  </si>
  <si>
    <t>Aika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</si>
</sst>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46" fontId="1" fillId="0" borderId="0" xfId="0" applyNumberFormat="1" applyFont="1"/>
    <xf numFmtId="46" fontId="5" fillId="0" borderId="0" xfId="0" applyNumberFormat="1" applyFont="1"/>
    <xf numFmtId="46" fontId="4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43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Normaali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2"/>
  <sheetViews>
    <sheetView tabSelected="1" workbookViewId="0">
      <selection activeCell="I7" sqref="I7"/>
    </sheetView>
  </sheetViews>
  <sheetFormatPr baseColWidth="10" defaultRowHeight="15" x14ac:dyDescent="0"/>
  <cols>
    <col min="1" max="1" width="36.1640625" customWidth="1"/>
    <col min="2" max="21" width="4.5" customWidth="1"/>
    <col min="22" max="22" width="13" customWidth="1"/>
    <col min="23" max="23" width="10.83203125" style="4"/>
    <col min="24" max="24" width="10.83203125" style="1"/>
    <col min="25" max="25" width="13.5" customWidth="1"/>
    <col min="26" max="26" width="10.83203125" style="1"/>
  </cols>
  <sheetData>
    <row r="1" spans="1:26" s="3" customFormat="1" ht="25">
      <c r="A1" s="3" t="s">
        <v>35</v>
      </c>
      <c r="W1" s="5"/>
    </row>
    <row r="2" spans="1:26" s="2" customFormat="1" ht="18">
      <c r="B2" s="2">
        <v>34</v>
      </c>
      <c r="C2" s="2">
        <v>35</v>
      </c>
      <c r="D2" s="2">
        <v>36</v>
      </c>
      <c r="E2" s="2">
        <v>38</v>
      </c>
      <c r="F2" s="2">
        <v>39</v>
      </c>
      <c r="G2" s="2">
        <v>40</v>
      </c>
      <c r="H2" s="2">
        <v>44</v>
      </c>
      <c r="I2" s="2">
        <v>45</v>
      </c>
      <c r="J2" s="2">
        <v>46</v>
      </c>
      <c r="K2" s="2">
        <v>47</v>
      </c>
      <c r="L2" s="2">
        <v>48</v>
      </c>
      <c r="M2" s="2">
        <v>49</v>
      </c>
      <c r="N2" s="2">
        <v>50</v>
      </c>
      <c r="O2" s="2">
        <v>70</v>
      </c>
      <c r="P2" s="2">
        <v>74</v>
      </c>
      <c r="Q2" s="2">
        <v>75</v>
      </c>
      <c r="R2" s="2">
        <v>76</v>
      </c>
      <c r="S2" s="2">
        <v>77</v>
      </c>
      <c r="T2" s="2">
        <v>78</v>
      </c>
      <c r="U2" s="2">
        <v>79</v>
      </c>
      <c r="V2" s="2" t="s">
        <v>3</v>
      </c>
      <c r="W2" s="6" t="s">
        <v>36</v>
      </c>
      <c r="X2" s="2" t="s">
        <v>1</v>
      </c>
      <c r="Y2" s="2" t="s">
        <v>2</v>
      </c>
      <c r="Z2" s="2" t="s">
        <v>4</v>
      </c>
    </row>
    <row r="3" spans="1:26" ht="18">
      <c r="A3" t="s">
        <v>26</v>
      </c>
      <c r="B3" s="8" t="s">
        <v>0</v>
      </c>
      <c r="C3" s="8" t="s">
        <v>0</v>
      </c>
      <c r="D3" s="8" t="s">
        <v>0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0</v>
      </c>
      <c r="T3" s="8" t="s">
        <v>0</v>
      </c>
      <c r="U3" s="7" t="s">
        <v>0</v>
      </c>
      <c r="V3" s="1">
        <f t="shared" ref="V3:V32" si="0">IF(B3="x",4,0)+IF(C3="x",5,0)+IF(D3="x",6,0)+IF(E3="x",8,0)+IF(F3="x",9,0)+IF(G3="x",10,0)+IF(H3="x",4,0)+IF(I3="x",5,0)+IF(J3="x",6,0)+IF(K3="x",7,)+IF(L3="x",8,0)+IF(M3="x",9,0)+IF(N3="x",10,0)+IF(O3="x",10,0)+IF(P3="x",4,0)+IF(Q3="x",5,0)+IF(R3="x",6,0)+IF(S3="x",7,0)+IF(T3="x",8,0)+IF(U3="x",9,0)</f>
        <v>140</v>
      </c>
      <c r="W3" s="4">
        <v>4.3368055555555556E-2</v>
      </c>
      <c r="X3" s="1">
        <v>-3</v>
      </c>
      <c r="Y3" s="1">
        <f>SUM(V3+X3)</f>
        <v>137</v>
      </c>
      <c r="Z3" s="1">
        <v>1</v>
      </c>
    </row>
    <row r="4" spans="1:26" ht="18">
      <c r="A4" t="s">
        <v>17</v>
      </c>
      <c r="B4" s="8" t="s">
        <v>0</v>
      </c>
      <c r="C4" s="8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/>
      <c r="R4" s="8" t="s">
        <v>0</v>
      </c>
      <c r="S4" s="8" t="s">
        <v>0</v>
      </c>
      <c r="T4" s="8" t="s">
        <v>0</v>
      </c>
      <c r="U4" s="7" t="s">
        <v>0</v>
      </c>
      <c r="V4" s="1">
        <f t="shared" si="0"/>
        <v>135</v>
      </c>
      <c r="W4" s="4">
        <v>4.0497685185185185E-2</v>
      </c>
      <c r="Y4" s="1">
        <f>SUM(V4+X4)</f>
        <v>135</v>
      </c>
      <c r="Z4" s="1">
        <v>2</v>
      </c>
    </row>
    <row r="5" spans="1:26" ht="18">
      <c r="A5" t="s">
        <v>24</v>
      </c>
      <c r="B5" s="8" t="s">
        <v>0</v>
      </c>
      <c r="C5" s="8"/>
      <c r="D5" s="8" t="s">
        <v>0</v>
      </c>
      <c r="E5" s="8" t="s">
        <v>0</v>
      </c>
      <c r="F5" s="8" t="s">
        <v>0</v>
      </c>
      <c r="G5" s="8" t="s">
        <v>0</v>
      </c>
      <c r="H5" s="8" t="s">
        <v>0</v>
      </c>
      <c r="I5" s="8" t="s">
        <v>0</v>
      </c>
      <c r="J5" s="8" t="s">
        <v>0</v>
      </c>
      <c r="K5" s="8" t="s">
        <v>0</v>
      </c>
      <c r="L5" s="8" t="s">
        <v>0</v>
      </c>
      <c r="M5" s="8" t="s">
        <v>0</v>
      </c>
      <c r="N5" s="8" t="s">
        <v>0</v>
      </c>
      <c r="O5" s="8" t="s">
        <v>0</v>
      </c>
      <c r="P5" s="8" t="s">
        <v>0</v>
      </c>
      <c r="Q5" s="8" t="s">
        <v>0</v>
      </c>
      <c r="R5" s="8" t="s">
        <v>0</v>
      </c>
      <c r="S5" s="8" t="s">
        <v>0</v>
      </c>
      <c r="T5" s="8" t="s">
        <v>0</v>
      </c>
      <c r="U5" s="7" t="s">
        <v>0</v>
      </c>
      <c r="V5" s="1">
        <f t="shared" si="0"/>
        <v>135</v>
      </c>
      <c r="W5" s="4">
        <v>4.1747685185185186E-2</v>
      </c>
      <c r="X5" s="1">
        <v>-1</v>
      </c>
      <c r="Y5" s="1">
        <f>SUM(V5+X5)</f>
        <v>134</v>
      </c>
      <c r="Z5" s="1">
        <v>3</v>
      </c>
    </row>
    <row r="6" spans="1:26" ht="18">
      <c r="A6" t="s">
        <v>28</v>
      </c>
      <c r="B6" s="8" t="s">
        <v>0</v>
      </c>
      <c r="C6" s="8"/>
      <c r="D6" s="8"/>
      <c r="E6" s="8" t="s">
        <v>0</v>
      </c>
      <c r="F6" s="8" t="s">
        <v>0</v>
      </c>
      <c r="G6" s="8"/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7" t="s">
        <v>0</v>
      </c>
      <c r="V6" s="1">
        <f t="shared" si="0"/>
        <v>119</v>
      </c>
      <c r="W6" s="4">
        <v>4.386574074074074E-2</v>
      </c>
      <c r="X6" s="1">
        <v>-4</v>
      </c>
      <c r="Y6" s="1">
        <f t="shared" ref="Y6" si="1">SUM(V6+X6)</f>
        <v>115</v>
      </c>
      <c r="Z6" s="1">
        <v>4</v>
      </c>
    </row>
    <row r="7" spans="1:26" ht="18" customHeight="1">
      <c r="A7" t="s">
        <v>14</v>
      </c>
      <c r="B7" s="8" t="s">
        <v>0</v>
      </c>
      <c r="C7" s="8"/>
      <c r="D7" s="8" t="s">
        <v>0</v>
      </c>
      <c r="E7" s="8" t="s">
        <v>0</v>
      </c>
      <c r="F7" s="8"/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/>
      <c r="M7" s="8" t="s">
        <v>0</v>
      </c>
      <c r="N7" s="8" t="s">
        <v>0</v>
      </c>
      <c r="O7" s="8" t="s">
        <v>0</v>
      </c>
      <c r="P7" s="8" t="s">
        <v>0</v>
      </c>
      <c r="Q7" s="8" t="s">
        <v>0</v>
      </c>
      <c r="R7" s="8"/>
      <c r="S7" s="8" t="s">
        <v>0</v>
      </c>
      <c r="T7" s="8" t="s">
        <v>0</v>
      </c>
      <c r="U7" s="7" t="s">
        <v>0</v>
      </c>
      <c r="V7" s="1">
        <f t="shared" si="0"/>
        <v>112</v>
      </c>
      <c r="W7" s="4">
        <v>3.9756944444444449E-2</v>
      </c>
      <c r="Y7" s="1">
        <f>SUM(V7+X7)</f>
        <v>112</v>
      </c>
      <c r="Z7" s="1">
        <v>5</v>
      </c>
    </row>
    <row r="8" spans="1:26" ht="18">
      <c r="A8" t="s">
        <v>33</v>
      </c>
      <c r="B8" s="8" t="s">
        <v>0</v>
      </c>
      <c r="C8" s="8"/>
      <c r="D8" s="8" t="s">
        <v>0</v>
      </c>
      <c r="E8" s="8" t="s">
        <v>0</v>
      </c>
      <c r="F8" s="8"/>
      <c r="G8" s="8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8"/>
      <c r="R8" s="8" t="s">
        <v>0</v>
      </c>
      <c r="S8" s="8" t="s">
        <v>0</v>
      </c>
      <c r="T8" s="8" t="s">
        <v>0</v>
      </c>
      <c r="U8" s="7" t="s">
        <v>0</v>
      </c>
      <c r="V8" s="1">
        <f t="shared" si="0"/>
        <v>121</v>
      </c>
      <c r="W8" s="4">
        <v>4.7245370370370375E-2</v>
      </c>
      <c r="X8" s="1">
        <v>-9</v>
      </c>
      <c r="Y8" s="1">
        <f>SUM(V8+X8)</f>
        <v>112</v>
      </c>
      <c r="Z8" s="1">
        <v>6</v>
      </c>
    </row>
    <row r="9" spans="1:26" ht="18">
      <c r="A9" t="s">
        <v>5</v>
      </c>
      <c r="B9" s="7" t="s">
        <v>0</v>
      </c>
      <c r="C9" s="7" t="s">
        <v>0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/>
      <c r="P9" s="7"/>
      <c r="Q9" s="7"/>
      <c r="R9" s="7"/>
      <c r="S9" s="7"/>
      <c r="T9" s="7" t="s">
        <v>0</v>
      </c>
      <c r="U9" s="7" t="s">
        <v>0</v>
      </c>
      <c r="V9" s="1">
        <f t="shared" si="0"/>
        <v>108</v>
      </c>
      <c r="W9" s="4">
        <v>3.243055555555556E-2</v>
      </c>
      <c r="Y9" s="1">
        <f t="shared" ref="Y9:Y10" si="2">SUM(V9+X9)</f>
        <v>108</v>
      </c>
      <c r="Z9" s="1">
        <v>7</v>
      </c>
    </row>
    <row r="10" spans="1:26" ht="18">
      <c r="A10" t="s">
        <v>18</v>
      </c>
      <c r="B10" s="8" t="s">
        <v>0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/>
      <c r="I10" s="8" t="s">
        <v>0</v>
      </c>
      <c r="J10" s="8" t="s">
        <v>0</v>
      </c>
      <c r="K10" s="8" t="s">
        <v>0</v>
      </c>
      <c r="L10" s="8" t="s">
        <v>0</v>
      </c>
      <c r="M10" s="8" t="s">
        <v>0</v>
      </c>
      <c r="N10" s="8" t="s">
        <v>0</v>
      </c>
      <c r="O10" s="8"/>
      <c r="P10" s="8" t="s">
        <v>0</v>
      </c>
      <c r="Q10" s="8"/>
      <c r="R10" s="8"/>
      <c r="S10" s="8"/>
      <c r="T10" s="8" t="s">
        <v>0</v>
      </c>
      <c r="U10" s="7" t="s">
        <v>0</v>
      </c>
      <c r="V10" s="1">
        <f t="shared" si="0"/>
        <v>108</v>
      </c>
      <c r="W10" s="4">
        <v>4.0729166666666664E-2</v>
      </c>
      <c r="Y10" s="1">
        <f t="shared" si="2"/>
        <v>108</v>
      </c>
      <c r="Z10" s="1">
        <v>8</v>
      </c>
    </row>
    <row r="11" spans="1:26" ht="18">
      <c r="A11" t="s">
        <v>29</v>
      </c>
      <c r="B11" s="8" t="s">
        <v>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/>
      <c r="L11" s="8" t="s">
        <v>0</v>
      </c>
      <c r="M11" s="8" t="s">
        <v>0</v>
      </c>
      <c r="N11" s="8" t="s">
        <v>0</v>
      </c>
      <c r="O11" s="8"/>
      <c r="P11" s="8" t="s">
        <v>0</v>
      </c>
      <c r="Q11" s="8"/>
      <c r="R11" s="8"/>
      <c r="S11" s="8" t="s">
        <v>0</v>
      </c>
      <c r="T11" s="8" t="s">
        <v>0</v>
      </c>
      <c r="U11" s="7" t="s">
        <v>0</v>
      </c>
      <c r="V11" s="1">
        <f t="shared" si="0"/>
        <v>112</v>
      </c>
      <c r="W11" s="4">
        <v>4.4224537037037041E-2</v>
      </c>
      <c r="X11" s="1">
        <v>-4</v>
      </c>
      <c r="Y11" s="1">
        <f t="shared" ref="Y11:Y31" si="3">SUM(V11+X11)</f>
        <v>108</v>
      </c>
      <c r="Z11" s="1">
        <v>9</v>
      </c>
    </row>
    <row r="12" spans="1:26">
      <c r="A12" t="s">
        <v>27</v>
      </c>
      <c r="B12" s="8" t="s">
        <v>0</v>
      </c>
      <c r="C12" s="8" t="s">
        <v>0</v>
      </c>
      <c r="D12" s="8" t="s">
        <v>0</v>
      </c>
      <c r="E12" s="8" t="s">
        <v>0</v>
      </c>
      <c r="F12" s="8" t="s">
        <v>0</v>
      </c>
      <c r="G12" s="8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/>
      <c r="P12" s="8" t="s">
        <v>0</v>
      </c>
      <c r="Q12" s="8"/>
      <c r="R12" s="8"/>
      <c r="S12" s="8" t="s">
        <v>0</v>
      </c>
      <c r="T12" s="8" t="s">
        <v>0</v>
      </c>
      <c r="U12" s="8"/>
      <c r="V12" s="1">
        <f t="shared" si="0"/>
        <v>110</v>
      </c>
      <c r="W12" s="4">
        <v>4.3472222222222225E-2</v>
      </c>
      <c r="X12" s="1">
        <v>-3</v>
      </c>
      <c r="Y12" s="1">
        <f t="shared" si="3"/>
        <v>107</v>
      </c>
      <c r="Z12" s="1">
        <v>10</v>
      </c>
    </row>
    <row r="13" spans="1:26" ht="18">
      <c r="A13" t="s">
        <v>23</v>
      </c>
      <c r="B13" s="8" t="s">
        <v>0</v>
      </c>
      <c r="C13" s="8"/>
      <c r="D13" s="8"/>
      <c r="E13" s="8" t="s">
        <v>0</v>
      </c>
      <c r="F13" s="8" t="s">
        <v>0</v>
      </c>
      <c r="G13" s="8"/>
      <c r="H13" s="8" t="s">
        <v>0</v>
      </c>
      <c r="I13" s="8" t="s">
        <v>0</v>
      </c>
      <c r="J13" s="8"/>
      <c r="K13" s="8" t="s">
        <v>0</v>
      </c>
      <c r="L13" s="8"/>
      <c r="M13" s="8" t="s">
        <v>0</v>
      </c>
      <c r="N13" s="8" t="s">
        <v>0</v>
      </c>
      <c r="O13" s="8" t="s">
        <v>0</v>
      </c>
      <c r="P13" s="8" t="s">
        <v>0</v>
      </c>
      <c r="Q13" s="8" t="s">
        <v>0</v>
      </c>
      <c r="R13" s="8" t="s">
        <v>0</v>
      </c>
      <c r="S13" s="8" t="s">
        <v>0</v>
      </c>
      <c r="T13" s="8" t="s">
        <v>0</v>
      </c>
      <c r="U13" s="7" t="s">
        <v>0</v>
      </c>
      <c r="V13" s="1">
        <f t="shared" si="0"/>
        <v>105</v>
      </c>
      <c r="W13" s="4">
        <v>4.1134259259259259E-2</v>
      </c>
      <c r="Y13" s="1">
        <f t="shared" si="3"/>
        <v>105</v>
      </c>
      <c r="Z13" s="1">
        <v>11</v>
      </c>
    </row>
    <row r="14" spans="1:26" ht="18">
      <c r="A14" t="s">
        <v>30</v>
      </c>
      <c r="B14" s="8" t="s">
        <v>0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/>
      <c r="N14" s="8" t="s">
        <v>0</v>
      </c>
      <c r="O14" s="8"/>
      <c r="P14" s="8" t="s">
        <v>0</v>
      </c>
      <c r="Q14" s="8"/>
      <c r="R14" s="8"/>
      <c r="S14" s="8" t="s">
        <v>0</v>
      </c>
      <c r="T14" s="8" t="s">
        <v>0</v>
      </c>
      <c r="U14" s="7" t="s">
        <v>0</v>
      </c>
      <c r="V14" s="1">
        <f t="shared" si="0"/>
        <v>110</v>
      </c>
      <c r="W14" s="4">
        <v>4.4930555555555557E-2</v>
      </c>
      <c r="X14" s="1">
        <v>-5</v>
      </c>
      <c r="Y14" s="1">
        <f t="shared" si="3"/>
        <v>105</v>
      </c>
      <c r="Z14" s="1">
        <v>12</v>
      </c>
    </row>
    <row r="15" spans="1:26" ht="18">
      <c r="A15" t="s">
        <v>15</v>
      </c>
      <c r="B15" s="8" t="s">
        <v>0</v>
      </c>
      <c r="C15" s="8" t="s">
        <v>0</v>
      </c>
      <c r="D15" s="8" t="s">
        <v>0</v>
      </c>
      <c r="E15" s="8"/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/>
      <c r="P15" s="8" t="s">
        <v>0</v>
      </c>
      <c r="Q15" s="8"/>
      <c r="R15" s="8"/>
      <c r="S15" s="8" t="s">
        <v>0</v>
      </c>
      <c r="T15" s="8" t="s">
        <v>0</v>
      </c>
      <c r="U15" s="7"/>
      <c r="V15" s="1">
        <f t="shared" si="0"/>
        <v>102</v>
      </c>
      <c r="W15" s="4">
        <v>3.9988425925925927E-2</v>
      </c>
      <c r="Y15" s="1">
        <f t="shared" si="3"/>
        <v>102</v>
      </c>
      <c r="Z15" s="1">
        <v>13</v>
      </c>
    </row>
    <row r="16" spans="1:26" ht="18">
      <c r="A16" t="s">
        <v>22</v>
      </c>
      <c r="B16" s="8" t="s">
        <v>0</v>
      </c>
      <c r="C16" s="8"/>
      <c r="D16" s="8"/>
      <c r="E16" s="8"/>
      <c r="F16" s="8" t="s">
        <v>0</v>
      </c>
      <c r="G16" s="8"/>
      <c r="H16" s="8"/>
      <c r="I16" s="8"/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  <c r="R16" s="8" t="s">
        <v>0</v>
      </c>
      <c r="S16" s="8" t="s">
        <v>0</v>
      </c>
      <c r="T16" s="8" t="s">
        <v>0</v>
      </c>
      <c r="U16" s="7" t="s">
        <v>0</v>
      </c>
      <c r="V16" s="1">
        <f t="shared" si="0"/>
        <v>102</v>
      </c>
      <c r="W16" s="4">
        <v>4.1111111111111112E-2</v>
      </c>
      <c r="Y16" s="1">
        <f t="shared" si="3"/>
        <v>102</v>
      </c>
      <c r="Z16" s="1">
        <v>14</v>
      </c>
    </row>
    <row r="17" spans="1:26" ht="18">
      <c r="A17" t="s">
        <v>16</v>
      </c>
      <c r="B17" s="8" t="s">
        <v>0</v>
      </c>
      <c r="C17" s="8"/>
      <c r="D17" s="8" t="s">
        <v>0</v>
      </c>
      <c r="E17" s="8" t="s">
        <v>0</v>
      </c>
      <c r="F17" s="8"/>
      <c r="G17" s="8" t="s">
        <v>0</v>
      </c>
      <c r="H17" s="8"/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  <c r="O17" s="8"/>
      <c r="P17" s="8"/>
      <c r="Q17" s="8"/>
      <c r="R17" s="8"/>
      <c r="S17" s="8"/>
      <c r="T17" s="8" t="s">
        <v>0</v>
      </c>
      <c r="U17" s="7" t="s">
        <v>0</v>
      </c>
      <c r="V17" s="1">
        <f t="shared" si="0"/>
        <v>90</v>
      </c>
      <c r="W17" s="4">
        <v>4.0289351851851847E-2</v>
      </c>
      <c r="X17" s="2"/>
      <c r="Y17" s="1">
        <f t="shared" si="3"/>
        <v>90</v>
      </c>
      <c r="Z17" s="2">
        <v>15</v>
      </c>
    </row>
    <row r="18" spans="1:26" ht="18">
      <c r="A18" t="s">
        <v>34</v>
      </c>
      <c r="B18" s="8" t="s">
        <v>0</v>
      </c>
      <c r="C18" s="8"/>
      <c r="D18" s="8" t="s">
        <v>0</v>
      </c>
      <c r="E18" s="8" t="s">
        <v>0</v>
      </c>
      <c r="F18" s="8"/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  <c r="O18" s="8"/>
      <c r="P18" s="8"/>
      <c r="Q18" s="8"/>
      <c r="R18" s="8"/>
      <c r="S18" s="8"/>
      <c r="T18" s="8" t="s">
        <v>0</v>
      </c>
      <c r="U18" s="7" t="s">
        <v>0</v>
      </c>
      <c r="V18" s="1">
        <f t="shared" si="0"/>
        <v>94</v>
      </c>
      <c r="W18" s="4">
        <v>4.7557870370370368E-2</v>
      </c>
      <c r="X18" s="1">
        <v>-9</v>
      </c>
      <c r="Y18" s="1">
        <f t="shared" si="3"/>
        <v>85</v>
      </c>
      <c r="Z18" s="1">
        <v>16</v>
      </c>
    </row>
    <row r="19" spans="1:26">
      <c r="A19" t="s">
        <v>19</v>
      </c>
      <c r="B19" s="8"/>
      <c r="C19" s="8" t="s">
        <v>0</v>
      </c>
      <c r="D19" s="8" t="s">
        <v>0</v>
      </c>
      <c r="E19" s="8" t="s">
        <v>0</v>
      </c>
      <c r="F19" s="8" t="s">
        <v>0</v>
      </c>
      <c r="G19" s="8" t="s">
        <v>0</v>
      </c>
      <c r="H19" s="8"/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8"/>
      <c r="P19" s="8"/>
      <c r="Q19" s="8"/>
      <c r="R19" s="8"/>
      <c r="S19" s="8"/>
      <c r="T19" s="8"/>
      <c r="U19" s="8"/>
      <c r="V19" s="1">
        <f t="shared" si="0"/>
        <v>83</v>
      </c>
      <c r="W19" s="4">
        <v>4.0740740740740737E-2</v>
      </c>
      <c r="Y19" s="1">
        <f t="shared" si="3"/>
        <v>83</v>
      </c>
      <c r="Z19" s="1">
        <v>17</v>
      </c>
    </row>
    <row r="20" spans="1:26" ht="18">
      <c r="A20" t="s">
        <v>21</v>
      </c>
      <c r="B20" s="8"/>
      <c r="C20" s="8"/>
      <c r="D20" s="8"/>
      <c r="E20" s="8"/>
      <c r="F20" s="8"/>
      <c r="G20" s="8"/>
      <c r="H20" s="8"/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/>
      <c r="R20" s="8"/>
      <c r="S20" s="8" t="s">
        <v>0</v>
      </c>
      <c r="T20" s="8" t="s">
        <v>0</v>
      </c>
      <c r="U20" s="7" t="s">
        <v>0</v>
      </c>
      <c r="V20" s="1">
        <f t="shared" si="0"/>
        <v>83</v>
      </c>
      <c r="W20" s="4">
        <v>4.08912037037037E-2</v>
      </c>
      <c r="Y20" s="1">
        <f t="shared" si="3"/>
        <v>83</v>
      </c>
      <c r="Z20" s="1">
        <v>18</v>
      </c>
    </row>
    <row r="21" spans="1:26" ht="18">
      <c r="A21" t="s">
        <v>32</v>
      </c>
      <c r="B21" s="8" t="s">
        <v>0</v>
      </c>
      <c r="C21" s="8"/>
      <c r="D21" s="8" t="s">
        <v>0</v>
      </c>
      <c r="E21" s="8" t="s">
        <v>0</v>
      </c>
      <c r="F21" s="8"/>
      <c r="G21" s="8" t="s">
        <v>0</v>
      </c>
      <c r="H21" s="8"/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/>
      <c r="P21" s="8"/>
      <c r="Q21" s="8"/>
      <c r="R21" s="8"/>
      <c r="S21" s="8"/>
      <c r="T21" s="8" t="s">
        <v>0</v>
      </c>
      <c r="U21" s="7" t="s">
        <v>0</v>
      </c>
      <c r="V21" s="1">
        <f t="shared" si="0"/>
        <v>90</v>
      </c>
      <c r="W21" s="4">
        <v>4.5960648148148146E-2</v>
      </c>
      <c r="X21" s="1">
        <v>-7</v>
      </c>
      <c r="Y21" s="1">
        <f t="shared" si="3"/>
        <v>83</v>
      </c>
      <c r="Z21" s="1">
        <v>19</v>
      </c>
    </row>
    <row r="22" spans="1:26" ht="18">
      <c r="A22" t="s">
        <v>31</v>
      </c>
      <c r="B22" s="8"/>
      <c r="C22" s="8"/>
      <c r="D22" s="8" t="s">
        <v>0</v>
      </c>
      <c r="E22" s="8" t="s">
        <v>0</v>
      </c>
      <c r="F22" s="8"/>
      <c r="G22" s="8" t="s">
        <v>0</v>
      </c>
      <c r="H22" s="8"/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/>
      <c r="P22" s="8"/>
      <c r="Q22" s="8"/>
      <c r="R22" s="8"/>
      <c r="S22" s="8"/>
      <c r="T22" s="8" t="s">
        <v>0</v>
      </c>
      <c r="U22" s="7" t="s">
        <v>0</v>
      </c>
      <c r="V22" s="1">
        <f t="shared" si="0"/>
        <v>86</v>
      </c>
      <c r="W22" s="4">
        <v>4.5254629629629624E-2</v>
      </c>
      <c r="X22" s="1">
        <v>-6</v>
      </c>
      <c r="Y22" s="1">
        <f t="shared" si="3"/>
        <v>80</v>
      </c>
      <c r="Z22" s="1">
        <v>20</v>
      </c>
    </row>
    <row r="23" spans="1:26" ht="18">
      <c r="A23" t="s">
        <v>20</v>
      </c>
      <c r="B23" s="8" t="s">
        <v>0</v>
      </c>
      <c r="C23" s="8" t="s">
        <v>0</v>
      </c>
      <c r="D23" s="8" t="s">
        <v>0</v>
      </c>
      <c r="E23" s="8" t="s">
        <v>0</v>
      </c>
      <c r="F23" s="8"/>
      <c r="G23" s="8" t="s">
        <v>0</v>
      </c>
      <c r="H23" s="8"/>
      <c r="I23" s="8" t="s">
        <v>0</v>
      </c>
      <c r="J23" s="8" t="s">
        <v>0</v>
      </c>
      <c r="K23" s="8" t="s">
        <v>0</v>
      </c>
      <c r="L23" s="8" t="s">
        <v>0</v>
      </c>
      <c r="M23" s="8" t="s">
        <v>0</v>
      </c>
      <c r="N23" s="8"/>
      <c r="O23" s="8"/>
      <c r="P23" s="8"/>
      <c r="Q23" s="8"/>
      <c r="R23" s="8"/>
      <c r="S23" s="8"/>
      <c r="T23" s="8"/>
      <c r="U23" s="7" t="s">
        <v>0</v>
      </c>
      <c r="V23" s="1">
        <f t="shared" si="0"/>
        <v>77</v>
      </c>
      <c r="W23" s="4">
        <v>4.0810185185185185E-2</v>
      </c>
      <c r="Y23" s="1">
        <f t="shared" si="3"/>
        <v>77</v>
      </c>
      <c r="Z23" s="1">
        <v>21</v>
      </c>
    </row>
    <row r="24" spans="1:26" ht="18">
      <c r="A24" t="s">
        <v>25</v>
      </c>
      <c r="B24" s="8" t="s">
        <v>0</v>
      </c>
      <c r="C24" s="8"/>
      <c r="D24" s="8"/>
      <c r="E24" s="8"/>
      <c r="F24" s="8"/>
      <c r="G24" s="8"/>
      <c r="H24" s="8" t="s">
        <v>0</v>
      </c>
      <c r="I24" s="8"/>
      <c r="J24" s="8" t="s">
        <v>0</v>
      </c>
      <c r="K24" s="8"/>
      <c r="L24" s="8"/>
      <c r="M24" s="8" t="s">
        <v>0</v>
      </c>
      <c r="N24" s="8" t="s">
        <v>0</v>
      </c>
      <c r="O24" s="8" t="s">
        <v>0</v>
      </c>
      <c r="P24" s="8" t="s">
        <v>0</v>
      </c>
      <c r="Q24" s="8"/>
      <c r="R24" s="8" t="s">
        <v>0</v>
      </c>
      <c r="S24" s="8" t="s">
        <v>0</v>
      </c>
      <c r="T24" s="8" t="s">
        <v>0</v>
      </c>
      <c r="U24" s="7" t="s">
        <v>0</v>
      </c>
      <c r="V24" s="1">
        <f t="shared" si="0"/>
        <v>77</v>
      </c>
      <c r="W24" s="4">
        <v>4.2395833333333334E-2</v>
      </c>
      <c r="X24" s="1">
        <v>-2</v>
      </c>
      <c r="Y24" s="1">
        <f t="shared" si="3"/>
        <v>75</v>
      </c>
      <c r="Z24" s="1">
        <v>22</v>
      </c>
    </row>
    <row r="25" spans="1:26" ht="18">
      <c r="A25" t="s">
        <v>13</v>
      </c>
      <c r="B25" s="8"/>
      <c r="C25" s="8"/>
      <c r="D25" s="8"/>
      <c r="E25" s="8"/>
      <c r="F25" s="8"/>
      <c r="G25" s="8"/>
      <c r="H25" s="8" t="s">
        <v>0</v>
      </c>
      <c r="I25" s="8" t="s">
        <v>0</v>
      </c>
      <c r="J25" s="8"/>
      <c r="K25" s="8" t="s">
        <v>0</v>
      </c>
      <c r="L25" s="8" t="s">
        <v>0</v>
      </c>
      <c r="M25" s="8" t="s">
        <v>0</v>
      </c>
      <c r="N25" s="8" t="s">
        <v>0</v>
      </c>
      <c r="O25" s="8"/>
      <c r="P25" s="8" t="s">
        <v>0</v>
      </c>
      <c r="Q25" s="8"/>
      <c r="R25" s="8"/>
      <c r="S25" s="8" t="s">
        <v>0</v>
      </c>
      <c r="T25" s="8" t="s">
        <v>0</v>
      </c>
      <c r="U25" s="7" t="s">
        <v>0</v>
      </c>
      <c r="V25" s="1">
        <f t="shared" si="0"/>
        <v>71</v>
      </c>
      <c r="W25" s="4">
        <v>3.8946759259259257E-2</v>
      </c>
      <c r="X25" s="2"/>
      <c r="Y25" s="1">
        <f t="shared" si="3"/>
        <v>71</v>
      </c>
      <c r="Z25" s="2">
        <v>23</v>
      </c>
    </row>
    <row r="26" spans="1:26" ht="18">
      <c r="A26" t="s">
        <v>11</v>
      </c>
      <c r="B26" s="8" t="s">
        <v>0</v>
      </c>
      <c r="C26" s="8"/>
      <c r="D26" s="8"/>
      <c r="E26" s="8"/>
      <c r="F26" s="8"/>
      <c r="G26" s="8"/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8"/>
      <c r="P26" s="8"/>
      <c r="Q26" s="8"/>
      <c r="R26" s="8"/>
      <c r="S26" s="8"/>
      <c r="T26" s="8" t="s">
        <v>0</v>
      </c>
      <c r="U26" s="7" t="s">
        <v>0</v>
      </c>
      <c r="V26" s="1">
        <f t="shared" si="0"/>
        <v>70</v>
      </c>
      <c r="W26" s="4">
        <v>3.7164351851851851E-2</v>
      </c>
      <c r="X26" s="2"/>
      <c r="Y26" s="1">
        <f t="shared" si="3"/>
        <v>70</v>
      </c>
      <c r="Z26" s="2">
        <v>24</v>
      </c>
    </row>
    <row r="27" spans="1:26" ht="18">
      <c r="A27" t="s">
        <v>6</v>
      </c>
      <c r="B27" s="8" t="s">
        <v>0</v>
      </c>
      <c r="C27" s="8" t="s">
        <v>0</v>
      </c>
      <c r="D27" s="8" t="s">
        <v>0</v>
      </c>
      <c r="E27" s="8" t="s">
        <v>0</v>
      </c>
      <c r="F27" s="8" t="s">
        <v>0</v>
      </c>
      <c r="G27" s="8" t="s">
        <v>0</v>
      </c>
      <c r="H27" s="8"/>
      <c r="I27" s="8" t="s">
        <v>0</v>
      </c>
      <c r="J27" s="8" t="s">
        <v>0</v>
      </c>
      <c r="K27" s="8" t="s">
        <v>0</v>
      </c>
      <c r="L27" s="8"/>
      <c r="M27" s="8" t="s">
        <v>0</v>
      </c>
      <c r="N27" s="8"/>
      <c r="O27" s="8"/>
      <c r="P27" s="8"/>
      <c r="Q27" s="8"/>
      <c r="R27" s="8"/>
      <c r="S27" s="8"/>
      <c r="T27" s="8"/>
      <c r="U27" s="7"/>
      <c r="V27" s="1">
        <f t="shared" si="0"/>
        <v>69</v>
      </c>
      <c r="W27" s="4">
        <v>3.2499999999999994E-2</v>
      </c>
      <c r="Y27" s="1">
        <f t="shared" si="3"/>
        <v>69</v>
      </c>
      <c r="Z27" s="1">
        <v>25</v>
      </c>
    </row>
    <row r="28" spans="1:26" ht="18" customHeight="1">
      <c r="A28" t="s">
        <v>8</v>
      </c>
      <c r="B28" s="8" t="s">
        <v>0</v>
      </c>
      <c r="C28" s="8"/>
      <c r="D28" s="8" t="s">
        <v>0</v>
      </c>
      <c r="E28" s="8" t="s">
        <v>0</v>
      </c>
      <c r="F28" s="8"/>
      <c r="G28" s="8" t="s">
        <v>0</v>
      </c>
      <c r="H28" s="8"/>
      <c r="I28" s="8" t="s">
        <v>0</v>
      </c>
      <c r="J28" s="8" t="s">
        <v>0</v>
      </c>
      <c r="K28" s="8" t="s">
        <v>0</v>
      </c>
      <c r="L28" s="8"/>
      <c r="M28" s="8" t="s">
        <v>0</v>
      </c>
      <c r="N28" s="8"/>
      <c r="O28" s="8"/>
      <c r="P28" s="8" t="s">
        <v>0</v>
      </c>
      <c r="Q28" s="8"/>
      <c r="R28" s="8"/>
      <c r="S28" s="8"/>
      <c r="T28" s="8"/>
      <c r="U28" s="7" t="s">
        <v>0</v>
      </c>
      <c r="V28" s="1">
        <f t="shared" si="0"/>
        <v>68</v>
      </c>
      <c r="W28" s="4">
        <v>3.6273148148148145E-2</v>
      </c>
      <c r="Y28" s="1">
        <f t="shared" si="3"/>
        <v>68</v>
      </c>
      <c r="Z28" s="1">
        <v>26</v>
      </c>
    </row>
    <row r="29" spans="1:26" ht="18">
      <c r="A29" t="s">
        <v>12</v>
      </c>
      <c r="B29" s="8" t="s">
        <v>0</v>
      </c>
      <c r="C29" s="8"/>
      <c r="D29" s="8" t="s">
        <v>0</v>
      </c>
      <c r="E29" s="8" t="s">
        <v>0</v>
      </c>
      <c r="F29" s="8"/>
      <c r="G29" s="8" t="s">
        <v>0</v>
      </c>
      <c r="H29" s="8"/>
      <c r="I29" s="8" t="s">
        <v>0</v>
      </c>
      <c r="J29" s="8" t="s">
        <v>0</v>
      </c>
      <c r="K29" s="8" t="s">
        <v>0</v>
      </c>
      <c r="L29" s="8"/>
      <c r="M29" s="8" t="s">
        <v>0</v>
      </c>
      <c r="N29" s="8"/>
      <c r="O29" s="8"/>
      <c r="P29" s="8" t="s">
        <v>0</v>
      </c>
      <c r="Q29" s="8"/>
      <c r="R29" s="8"/>
      <c r="S29" s="8"/>
      <c r="T29" s="8"/>
      <c r="U29" s="7" t="s">
        <v>0</v>
      </c>
      <c r="V29" s="1">
        <f t="shared" si="0"/>
        <v>68</v>
      </c>
      <c r="W29" s="4">
        <v>3.7893518518518521E-2</v>
      </c>
      <c r="Y29" s="1">
        <f t="shared" si="3"/>
        <v>68</v>
      </c>
      <c r="Z29" s="1">
        <v>27</v>
      </c>
    </row>
    <row r="30" spans="1:26" ht="18">
      <c r="A30" t="s">
        <v>7</v>
      </c>
      <c r="B30" s="8" t="s">
        <v>0</v>
      </c>
      <c r="C30" s="8"/>
      <c r="D30" s="8" t="s">
        <v>0</v>
      </c>
      <c r="E30" s="8" t="s">
        <v>0</v>
      </c>
      <c r="F30" s="8"/>
      <c r="G30" s="8"/>
      <c r="H30" s="8"/>
      <c r="I30" s="8" t="s">
        <v>0</v>
      </c>
      <c r="J30" s="8" t="s">
        <v>0</v>
      </c>
      <c r="K30" s="8" t="s">
        <v>0</v>
      </c>
      <c r="L30" s="8" t="s">
        <v>0</v>
      </c>
      <c r="M30" s="8" t="s">
        <v>0</v>
      </c>
      <c r="N30" s="8"/>
      <c r="O30" s="8"/>
      <c r="P30" s="8"/>
      <c r="Q30" s="8"/>
      <c r="R30" s="8"/>
      <c r="S30" s="8"/>
      <c r="T30" s="8"/>
      <c r="U30" s="7" t="s">
        <v>0</v>
      </c>
      <c r="V30" s="1">
        <f t="shared" si="0"/>
        <v>62</v>
      </c>
      <c r="W30" s="4">
        <v>3.5856481481481482E-2</v>
      </c>
      <c r="Y30" s="1">
        <f t="shared" si="3"/>
        <v>62</v>
      </c>
      <c r="Z30" s="1">
        <v>28</v>
      </c>
    </row>
    <row r="31" spans="1:26" ht="18">
      <c r="A31" t="s">
        <v>10</v>
      </c>
      <c r="B31" s="8" t="s">
        <v>0</v>
      </c>
      <c r="C31" s="8" t="s">
        <v>0</v>
      </c>
      <c r="D31" s="8" t="s">
        <v>0</v>
      </c>
      <c r="E31" s="8" t="s">
        <v>0</v>
      </c>
      <c r="F31" s="8"/>
      <c r="G31" s="8" t="s">
        <v>0</v>
      </c>
      <c r="H31" s="8"/>
      <c r="I31" s="8" t="s">
        <v>0</v>
      </c>
      <c r="J31" s="8" t="s">
        <v>0</v>
      </c>
      <c r="K31" s="8" t="s">
        <v>0</v>
      </c>
      <c r="L31" s="8" t="s">
        <v>0</v>
      </c>
      <c r="M31" s="8"/>
      <c r="N31" s="8"/>
      <c r="O31" s="8"/>
      <c r="P31" s="8"/>
      <c r="Q31" s="8"/>
      <c r="R31" s="8"/>
      <c r="S31" s="8"/>
      <c r="T31" s="8"/>
      <c r="U31" s="7"/>
      <c r="V31" s="1">
        <f t="shared" si="0"/>
        <v>59</v>
      </c>
      <c r="W31" s="4">
        <v>3.6840277777777777E-2</v>
      </c>
      <c r="Y31" s="1">
        <f t="shared" si="3"/>
        <v>59</v>
      </c>
      <c r="Z31" s="1">
        <v>29</v>
      </c>
    </row>
    <row r="32" spans="1:26" ht="18">
      <c r="A32" t="s">
        <v>9</v>
      </c>
      <c r="B32" s="8" t="s">
        <v>0</v>
      </c>
      <c r="C32" s="8"/>
      <c r="D32" s="8" t="s">
        <v>0</v>
      </c>
      <c r="E32" s="8" t="s">
        <v>0</v>
      </c>
      <c r="F32" s="8"/>
      <c r="G32" s="8" t="s">
        <v>0</v>
      </c>
      <c r="H32" s="8"/>
      <c r="I32" s="8" t="s">
        <v>0</v>
      </c>
      <c r="J32" s="8" t="s">
        <v>0</v>
      </c>
      <c r="K32" s="8"/>
      <c r="L32" s="8" t="s">
        <v>0</v>
      </c>
      <c r="M32" s="8" t="s">
        <v>0</v>
      </c>
      <c r="N32" s="8"/>
      <c r="O32" s="8"/>
      <c r="P32" s="8"/>
      <c r="Q32" s="8"/>
      <c r="R32" s="8"/>
      <c r="S32" s="8"/>
      <c r="T32" s="8"/>
      <c r="U32" s="7"/>
      <c r="V32" s="1">
        <f t="shared" si="0"/>
        <v>56</v>
      </c>
      <c r="W32" s="4">
        <v>3.6469907407407402E-2</v>
      </c>
      <c r="Y32" s="1">
        <f t="shared" ref="Y32" si="4">SUM(V32+X32)</f>
        <v>56</v>
      </c>
      <c r="Z32" s="1">
        <v>30</v>
      </c>
    </row>
  </sheetData>
  <sortState ref="A40:AZ47">
    <sortCondition descending="1" ref="Y40:Y47"/>
  </sortState>
  <phoneticPr fontId="6" type="noConversion"/>
  <pageMargins left="0.75000000000000011" right="0.75000000000000011" top="1" bottom="1" header="0.5" footer="0.5"/>
  <pageSetup paperSize="9" scale="3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Hoikka</dc:creator>
  <cp:lastModifiedBy>Marko Hoikka</cp:lastModifiedBy>
  <cp:lastPrinted>2015-09-26T17:00:28Z</cp:lastPrinted>
  <dcterms:created xsi:type="dcterms:W3CDTF">2015-09-14T18:48:00Z</dcterms:created>
  <dcterms:modified xsi:type="dcterms:W3CDTF">2016-05-23T04:37:48Z</dcterms:modified>
</cp:coreProperties>
</file>